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8_{F8B7BCC2-DD88-48A7-A03B-B91B9B93AA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/>
  <c r="C49" i="2"/>
  <c r="C48" i="2" s="1"/>
  <c r="C59" i="2" s="1"/>
  <c r="C41" i="2"/>
  <c r="C36" i="2"/>
  <c r="C45" i="2" s="1"/>
  <c r="C16" i="2"/>
  <c r="C4" i="2"/>
  <c r="C33" i="2" s="1"/>
  <c r="B55" i="2"/>
  <c r="B54" i="2"/>
  <c r="B49" i="2"/>
  <c r="B48" i="2"/>
  <c r="B59" i="2" s="1"/>
  <c r="B41" i="2"/>
  <c r="B36" i="2"/>
  <c r="B45" i="2" s="1"/>
  <c r="B16" i="2"/>
  <c r="B4" i="2"/>
  <c r="B33" i="2" s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<sst xmlns="http://schemas.openxmlformats.org/spreadsheetml/2006/main" count="58" uniqueCount="50">
  <si>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</si>
  <si>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</si>
  <si>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</si>
  <si>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</si>
  <si>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</si>
  <si>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</si>
  <si>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</si>
  <si>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</si>
  <si>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</si>
  <si>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</si>
  <si>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</si>
  <si>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</si>
  <si>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</si>
  <si>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</si>
  <si>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</si>
  <si>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</si>
  <si>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</si>
  <si>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</si>
  <si>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</si>
  <si>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</si>
  <si>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</si>
  <si>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</si>
  <si>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</si>
  <si>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</si>
  <si>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</si>
  <si>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</si>
  <si>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</si>
  <si>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</si>
  <si>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</si>
  <si>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</si>
  <si>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</si>
  <si>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</si>
  <si>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</si>
  <si>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</si>
  <si>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</si>
  <si>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</si>
  <si>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</si>
  <si>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</si>
  <si>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</si>
  <si>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</si>
  <si>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</si>
  <si>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</si>
  <si>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</si>
  <si>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</si>
  <si>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</si>
  <si>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</si>
  <si>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</si>
  <si>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</si>
  <si>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</si>
  <si>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PROCURADURÍA AUXILIAR DE PROTECCION DE NIÑAS, NIÑOS Y ADOLESCENTES DEL MUNICIPIO DE LEON, GUANAJUATO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</si>
</sst>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0" fontId="3" fillId="0" borderId="4" xfId="8" applyFont="1" applyBorder="1" applyAlignment="1">
      <alignment horizontal="left" vertical="center" wrapText="1" indent="3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4" fontId="2" fillId="0" borderId="4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vertical="top"/>
    </xf>
    <xf numFmtId="4" fontId="6" fillId="0" borderId="4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left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71</xdr:row>
      <xdr:rowOff>31750</xdr:rowOff>
    </xdr:from>
    <xdr:to>
      <xdr:col>2</xdr:col>
      <xdr:colOff>1035050</xdr:colOff>
      <xdr:row>76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B5CF1D-AA7A-4EE4-9E70-1B2F05ED7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0706100"/>
          <a:ext cx="7334250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2" sqref="A2"/>
    </sheetView>
  </sheetViews>
  <sheetFormatPr baseColWidth="10" defaultColWidth="12" defaultRowHeight="10" x14ac:dyDescent="0.2"/>
  <cols>
    <col min="1" max="1" width="90.77734375" style="3" customWidth="1"/>
    <col min="2" max="3" width="25.77734375" style="3" customWidth="1"/>
    <col min="4" max="16384" width="12" style="3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4488321</v>
      </c>
      <c r="C4" s="18">
        <f>SUM(C5:C14)</f>
        <v>35782705.130000003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0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4488321</v>
      </c>
      <c r="C13" s="19">
        <v>35782705.130000003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2494852.12</v>
      </c>
      <c r="C16" s="18">
        <f>SUM(C17:C32)</f>
        <v>28861836.810000002</v>
      </c>
    </row>
    <row r="17" spans="1:3" ht="11.25" customHeight="1" x14ac:dyDescent="0.2">
      <c r="A17" s="7" t="s">
        <v>14</v>
      </c>
      <c r="B17" s="19">
        <v>0</v>
      </c>
      <c r="C17" s="19">
        <v>15052229.98</v>
      </c>
    </row>
    <row r="18" spans="1:3" ht="11.25" customHeight="1" x14ac:dyDescent="0.2">
      <c r="A18" s="7" t="s">
        <v>15</v>
      </c>
      <c r="B18" s="19">
        <v>53646.23</v>
      </c>
      <c r="C18" s="19">
        <v>1094943.1000000001</v>
      </c>
    </row>
    <row r="19" spans="1:3" ht="11.25" customHeight="1" x14ac:dyDescent="0.2">
      <c r="A19" s="7" t="s">
        <v>16</v>
      </c>
      <c r="B19" s="19">
        <v>490964.31</v>
      </c>
      <c r="C19" s="19">
        <v>3493516.51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1950241.58</v>
      </c>
      <c r="C23" s="19">
        <v>9221147.2200000007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1993468.88</v>
      </c>
      <c r="C33" s="18">
        <f>C4-C16</f>
        <v>6920868.3200000003</v>
      </c>
    </row>
    <row r="34" spans="1:3" ht="11.25" customHeight="1" x14ac:dyDescent="0.2">
      <c r="A34" s="9"/>
      <c r="B34" s="21"/>
      <c r="C34" s="21"/>
    </row>
    <row r="35" spans="1:3" ht="11.25" customHeight="1" x14ac:dyDescent="0.2">
      <c r="A35" s="4" t="s">
        <v>31</v>
      </c>
      <c r="B35" s="21"/>
      <c r="C35" s="21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1"/>
      <c r="C40" s="21"/>
    </row>
    <row r="41" spans="1:3" ht="11.25" customHeight="1" x14ac:dyDescent="0.2">
      <c r="A41" s="6" t="s">
        <v>13</v>
      </c>
      <c r="B41" s="18">
        <f>SUM(B42:B44)</f>
        <v>0</v>
      </c>
      <c r="C41" s="18">
        <f>SUM(C42:C44)</f>
        <v>5062572.93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0</v>
      </c>
      <c r="C43" s="19">
        <v>5060538.29</v>
      </c>
    </row>
    <row r="44" spans="1:3" ht="11.25" customHeight="1" x14ac:dyDescent="0.2">
      <c r="A44" s="7" t="s">
        <v>35</v>
      </c>
      <c r="B44" s="19">
        <v>0</v>
      </c>
      <c r="C44" s="19">
        <v>2034.64</v>
      </c>
    </row>
    <row r="45" spans="1:3" ht="11.25" customHeight="1" x14ac:dyDescent="0.2">
      <c r="A45" s="4" t="s">
        <v>36</v>
      </c>
      <c r="B45" s="18">
        <f>B36-B41</f>
        <v>0</v>
      </c>
      <c r="C45" s="18">
        <f>C36-C41</f>
        <v>-5062572.93</v>
      </c>
    </row>
    <row r="46" spans="1:3" ht="11.25" customHeight="1" x14ac:dyDescent="0.2">
      <c r="A46" s="9"/>
      <c r="B46" s="21"/>
      <c r="C46" s="21"/>
    </row>
    <row r="47" spans="1:3" ht="11.25" customHeight="1" x14ac:dyDescent="0.2">
      <c r="A47" s="4" t="s">
        <v>37</v>
      </c>
      <c r="B47" s="22"/>
      <c r="C47" s="24"/>
    </row>
    <row r="48" spans="1:3" ht="11.25" customHeight="1" x14ac:dyDescent="0.2">
      <c r="A48" s="6" t="s">
        <v>2</v>
      </c>
      <c r="B48" s="18">
        <f>SUM(B49,B52)</f>
        <v>65457.16</v>
      </c>
      <c r="C48" s="18">
        <f>SUM(C49,C52)</f>
        <v>13813309.49</v>
      </c>
    </row>
    <row r="49" spans="1:3" ht="11.25" customHeight="1" x14ac:dyDescent="0.2">
      <c r="A49" s="7" t="s">
        <v>38</v>
      </c>
      <c r="B49" s="19">
        <f>SUM(B50:B51)</f>
        <v>0</v>
      </c>
      <c r="C49" s="19">
        <f>SUM(C50:C51)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65457.16</v>
      </c>
      <c r="C52" s="19">
        <v>13813309.49</v>
      </c>
    </row>
    <row r="53" spans="1:3" ht="11.25" customHeight="1" x14ac:dyDescent="0.2">
      <c r="A53" s="8"/>
      <c r="B53" s="23"/>
      <c r="C53" s="23"/>
    </row>
    <row r="54" spans="1:3" ht="11.25" customHeight="1" x14ac:dyDescent="0.2">
      <c r="A54" s="6" t="s">
        <v>13</v>
      </c>
      <c r="B54" s="18">
        <f>SUM(B55,B58)</f>
        <v>1760716.66</v>
      </c>
      <c r="C54" s="18">
        <f>SUM(C55,C58)</f>
        <v>14725705.880000001</v>
      </c>
    </row>
    <row r="55" spans="1:3" ht="11.25" customHeight="1" x14ac:dyDescent="0.2">
      <c r="A55" s="7" t="s">
        <v>42</v>
      </c>
      <c r="B55" s="19">
        <f>SUM(B56:B57)</f>
        <v>0</v>
      </c>
      <c r="C55" s="19">
        <f>SUM(C56:C57)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1760716.66</v>
      </c>
      <c r="C58" s="19">
        <v>14725705.880000001</v>
      </c>
    </row>
    <row r="59" spans="1:3" ht="11.25" customHeight="1" x14ac:dyDescent="0.2">
      <c r="A59" s="4" t="s">
        <v>44</v>
      </c>
      <c r="B59" s="18">
        <f>B48-B54</f>
        <v>-1695259.5</v>
      </c>
      <c r="C59" s="18">
        <f>C48-C54</f>
        <v>-912396.3900000006</v>
      </c>
    </row>
    <row r="60" spans="1:3" ht="11.25" customHeight="1" x14ac:dyDescent="0.2">
      <c r="A60" s="9"/>
      <c r="B60" s="21"/>
      <c r="C60" s="21"/>
    </row>
    <row r="61" spans="1:3" ht="11.25" customHeight="1" x14ac:dyDescent="0.2">
      <c r="A61" s="4" t="s">
        <v>45</v>
      </c>
      <c r="B61" s="21">
        <v>298209.38</v>
      </c>
      <c r="C61" s="21">
        <v>945899</v>
      </c>
    </row>
    <row r="62" spans="1:3" ht="11.25" customHeight="1" x14ac:dyDescent="0.2">
      <c r="A62" s="9"/>
      <c r="B62" s="23"/>
      <c r="C62" s="23"/>
    </row>
    <row r="63" spans="1:3" ht="11.25" customHeight="1" x14ac:dyDescent="0.2">
      <c r="A63" s="4" t="s">
        <v>46</v>
      </c>
      <c r="B63" s="21">
        <v>2015891.85</v>
      </c>
      <c r="C63" s="21">
        <v>1069992.8500000001</v>
      </c>
    </row>
    <row r="64" spans="1:3" ht="11.25" customHeight="1" x14ac:dyDescent="0.2">
      <c r="A64" s="9"/>
      <c r="B64" s="21"/>
      <c r="C64" s="21"/>
    </row>
    <row r="65" spans="1:3" ht="11.25" customHeight="1" x14ac:dyDescent="0.2">
      <c r="A65" s="4" t="s">
        <v>47</v>
      </c>
      <c r="B65" s="21">
        <v>2314101.23</v>
      </c>
      <c r="C65" s="21">
        <v>2015891.85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dcterms:created xsi:type="dcterms:W3CDTF">2012-12-11T20:31:36Z</dcterms:created>
  <dcterms:modified xsi:type="dcterms:W3CDTF">2026-04-15T16:12:11Z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